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4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F24" i="1" s="1"/>
  <c r="E23" i="1"/>
  <c r="E25" i="1" s="1"/>
  <c r="D23" i="1"/>
  <c r="D25" i="1" s="1"/>
  <c r="F25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3" i="1" l="1"/>
</calcChain>
</file>

<file path=xl/sharedStrings.xml><?xml version="1.0" encoding="utf-8"?>
<sst xmlns="http://schemas.openxmlformats.org/spreadsheetml/2006/main" count="54" uniqueCount="36">
  <si>
    <t>ВН</t>
  </si>
  <si>
    <t>Источник питания</t>
  </si>
  <si>
    <t>№п/п</t>
  </si>
  <si>
    <t>Класс напряжения</t>
  </si>
  <si>
    <t>Величина максимальной мощности</t>
  </si>
  <si>
    <t>Величина фактической потребляемой мощности</t>
  </si>
  <si>
    <t>Резерв</t>
  </si>
  <si>
    <t>МВт</t>
  </si>
  <si>
    <t>1.</t>
  </si>
  <si>
    <t>ПС Антипино, яч.15 ф.ГТНГС-2</t>
  </si>
  <si>
    <t>2.</t>
  </si>
  <si>
    <t>ПС Бурдун, яч.29 ф. РП-40-1</t>
  </si>
  <si>
    <t>ПС Бурдун, яч.28 ф. РП-40-2</t>
  </si>
  <si>
    <t>3.</t>
  </si>
  <si>
    <t>ПС Домостроительная, ф. Котел-1</t>
  </si>
  <si>
    <t>4.</t>
  </si>
  <si>
    <t>РП Загородная, яч.5 ф. ТП-957-1</t>
  </si>
  <si>
    <t>РП Загородная, яч.16 ф. ТП-957-2</t>
  </si>
  <si>
    <t>5.</t>
  </si>
  <si>
    <t>ПС Пышминская, яч.3 ф.РП-ДСК-1</t>
  </si>
  <si>
    <t>ПС Пышминская, яч.5 ф.ЦСП-1</t>
  </si>
  <si>
    <t>ПС Пышминская, яч.16 ф.РП-ДСК-2</t>
  </si>
  <si>
    <t>ПС Пышминская, яч.15 ф.ЦСП-2</t>
  </si>
  <si>
    <t>6.</t>
  </si>
  <si>
    <t>ПС Сибжилстрой, яч.14 ф.Пилорама</t>
  </si>
  <si>
    <t>7.</t>
  </si>
  <si>
    <t>ПС Суходольская, яч.7 ф.РП-21-1</t>
  </si>
  <si>
    <t>ПС Суходольская, яч.30 ф.РП-21-2</t>
  </si>
  <si>
    <t>8.</t>
  </si>
  <si>
    <t>РП Техническая, яч.9 ф.Холодильник-1</t>
  </si>
  <si>
    <t>СН2</t>
  </si>
  <si>
    <t>9.</t>
  </si>
  <si>
    <t>ПС Тополя, ф. Перевалово, оп.24</t>
  </si>
  <si>
    <t>ИТОГО:</t>
  </si>
  <si>
    <t>Всего:</t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</si>
  <si>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и выше 35 кВ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ООО "Дорстрой" 4 квартал 2021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</si>
</sst>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view="pageBreakPreview" zoomScaleNormal="100" zoomScaleSheetLayoutView="100" workbookViewId="0">
      <selection activeCell="C28" sqref="C28"/>
    </sheetView>
  </sheetViews>
  <sheetFormatPr defaultRowHeight="15" x14ac:dyDescent="0.25"/>
  <cols>
    <col min="2" max="2" width="41.28515625" customWidth="1"/>
    <col min="3" max="3" width="21" bestFit="1" customWidth="1"/>
    <col min="4" max="6" width="16.28515625" customWidth="1"/>
  </cols>
  <sheetData>
    <row r="2" spans="1:14" ht="15" customHeight="1" x14ac:dyDescent="0.25">
      <c r="A2" s="2" t="s">
        <v>35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</row>
    <row r="3" spans="1:14" ht="51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</row>
    <row r="5" spans="1:14" ht="15.75" thickBot="1" x14ac:dyDescent="0.3"/>
    <row r="6" spans="1:14" ht="51.75" thickBot="1" x14ac:dyDescent="0.3">
      <c r="A6" s="3" t="s">
        <v>2</v>
      </c>
      <c r="B6" s="4" t="s">
        <v>1</v>
      </c>
      <c r="C6" s="4" t="s">
        <v>3</v>
      </c>
      <c r="D6" s="5" t="s">
        <v>4</v>
      </c>
      <c r="E6" s="5" t="s">
        <v>5</v>
      </c>
      <c r="F6" s="5" t="s">
        <v>6</v>
      </c>
    </row>
    <row r="7" spans="1:14" ht="15.75" thickBot="1" x14ac:dyDescent="0.3">
      <c r="A7" s="6"/>
      <c r="B7" s="7"/>
      <c r="C7" s="7"/>
      <c r="D7" s="8" t="s">
        <v>7</v>
      </c>
      <c r="E7" s="5" t="s">
        <v>7</v>
      </c>
      <c r="F7" s="5" t="s">
        <v>7</v>
      </c>
    </row>
    <row r="8" spans="1:14" ht="15.75" thickBot="1" x14ac:dyDescent="0.3">
      <c r="A8" s="9" t="s">
        <v>8</v>
      </c>
      <c r="B8" s="10" t="s">
        <v>9</v>
      </c>
      <c r="C8" s="9" t="s">
        <v>0</v>
      </c>
      <c r="D8" s="11">
        <v>0.35</v>
      </c>
      <c r="E8" s="12">
        <v>0.189</v>
      </c>
      <c r="F8" s="12">
        <f t="shared" ref="F8:F21" si="0">D8-E8</f>
        <v>0.16099999999999998</v>
      </c>
    </row>
    <row r="9" spans="1:14" ht="15.75" thickBot="1" x14ac:dyDescent="0.3">
      <c r="A9" s="13" t="s">
        <v>10</v>
      </c>
      <c r="B9" s="10" t="s">
        <v>11</v>
      </c>
      <c r="C9" s="9" t="s">
        <v>0</v>
      </c>
      <c r="D9" s="11">
        <v>2.5</v>
      </c>
      <c r="E9" s="12">
        <v>0.84099999999999997</v>
      </c>
      <c r="F9" s="12">
        <f>D9-E9</f>
        <v>1.659</v>
      </c>
    </row>
    <row r="10" spans="1:14" ht="15.75" thickBot="1" x14ac:dyDescent="0.3">
      <c r="A10" s="14"/>
      <c r="B10" s="10" t="s">
        <v>12</v>
      </c>
      <c r="C10" s="9" t="s">
        <v>0</v>
      </c>
      <c r="D10" s="11">
        <v>2.5</v>
      </c>
      <c r="E10" s="12">
        <v>0.41599999999999998</v>
      </c>
      <c r="F10" s="12">
        <f>D10-E10</f>
        <v>2.0840000000000001</v>
      </c>
    </row>
    <row r="11" spans="1:14" ht="15.75" thickBot="1" x14ac:dyDescent="0.3">
      <c r="A11" s="9" t="s">
        <v>13</v>
      </c>
      <c r="B11" s="10" t="s">
        <v>14</v>
      </c>
      <c r="C11" s="9" t="s">
        <v>0</v>
      </c>
      <c r="D11" s="15">
        <v>0.64439999999999997</v>
      </c>
      <c r="E11" s="16">
        <v>9.0999999999999998E-2</v>
      </c>
      <c r="F11" s="16">
        <f>D11-E11</f>
        <v>0.5534</v>
      </c>
    </row>
    <row r="12" spans="1:14" ht="15.75" thickBot="1" x14ac:dyDescent="0.3">
      <c r="A12" s="13" t="s">
        <v>15</v>
      </c>
      <c r="B12" s="9" t="s">
        <v>16</v>
      </c>
      <c r="C12" s="9" t="s">
        <v>0</v>
      </c>
      <c r="D12" s="15">
        <v>0.70750000000000002</v>
      </c>
      <c r="E12" s="16">
        <v>1.18</v>
      </c>
      <c r="F12" s="16">
        <f t="shared" si="0"/>
        <v>-0.47249999999999992</v>
      </c>
    </row>
    <row r="13" spans="1:14" ht="15.75" thickBot="1" x14ac:dyDescent="0.3">
      <c r="A13" s="17"/>
      <c r="B13" s="9" t="s">
        <v>17</v>
      </c>
      <c r="C13" s="9" t="s">
        <v>0</v>
      </c>
      <c r="D13" s="15">
        <v>0.70750000000000002</v>
      </c>
      <c r="E13" s="16">
        <v>0.11899999999999999</v>
      </c>
      <c r="F13" s="16">
        <f t="shared" si="0"/>
        <v>0.58850000000000002</v>
      </c>
    </row>
    <row r="14" spans="1:14" ht="15.75" thickBot="1" x14ac:dyDescent="0.3">
      <c r="A14" s="13" t="s">
        <v>18</v>
      </c>
      <c r="B14" s="10" t="s">
        <v>19</v>
      </c>
      <c r="C14" s="9" t="s">
        <v>0</v>
      </c>
      <c r="D14" s="11">
        <v>0.5</v>
      </c>
      <c r="E14" s="12">
        <v>3.7999999999999999E-2</v>
      </c>
      <c r="F14" s="12">
        <f t="shared" si="0"/>
        <v>0.46200000000000002</v>
      </c>
    </row>
    <row r="15" spans="1:14" ht="15.75" thickBot="1" x14ac:dyDescent="0.3">
      <c r="A15" s="17"/>
      <c r="B15" s="10" t="s">
        <v>20</v>
      </c>
      <c r="C15" s="9" t="s">
        <v>0</v>
      </c>
      <c r="D15" s="11">
        <v>0.5</v>
      </c>
      <c r="E15" s="12">
        <v>0.22900000000000001</v>
      </c>
      <c r="F15" s="12">
        <f t="shared" si="0"/>
        <v>0.27100000000000002</v>
      </c>
    </row>
    <row r="16" spans="1:14" ht="15.75" thickBot="1" x14ac:dyDescent="0.3">
      <c r="A16" s="17"/>
      <c r="B16" s="10" t="s">
        <v>21</v>
      </c>
      <c r="C16" s="9" t="s">
        <v>0</v>
      </c>
      <c r="D16" s="11">
        <v>0.5</v>
      </c>
      <c r="E16" s="12">
        <v>0.109</v>
      </c>
      <c r="F16" s="12">
        <f t="shared" si="0"/>
        <v>0.39100000000000001</v>
      </c>
    </row>
    <row r="17" spans="1:6" ht="15.75" thickBot="1" x14ac:dyDescent="0.3">
      <c r="A17" s="14"/>
      <c r="B17" s="10" t="s">
        <v>22</v>
      </c>
      <c r="C17" s="9" t="s">
        <v>0</v>
      </c>
      <c r="D17" s="11">
        <v>0.5</v>
      </c>
      <c r="E17" s="12">
        <v>0.307</v>
      </c>
      <c r="F17" s="12">
        <f t="shared" si="0"/>
        <v>0.193</v>
      </c>
    </row>
    <row r="18" spans="1:6" ht="15.75" thickBot="1" x14ac:dyDescent="0.3">
      <c r="A18" s="18" t="s">
        <v>23</v>
      </c>
      <c r="B18" s="10" t="s">
        <v>24</v>
      </c>
      <c r="C18" s="9" t="s">
        <v>0</v>
      </c>
      <c r="D18" s="11">
        <v>8.2000000000000003E-2</v>
      </c>
      <c r="E18" s="12">
        <v>2.5000000000000001E-2</v>
      </c>
      <c r="F18" s="12">
        <f t="shared" si="0"/>
        <v>5.7000000000000002E-2</v>
      </c>
    </row>
    <row r="19" spans="1:6" ht="15.75" thickBot="1" x14ac:dyDescent="0.3">
      <c r="A19" s="13" t="s">
        <v>25</v>
      </c>
      <c r="B19" s="10" t="s">
        <v>26</v>
      </c>
      <c r="C19" s="9" t="s">
        <v>0</v>
      </c>
      <c r="D19" s="11">
        <v>3</v>
      </c>
      <c r="E19" s="12">
        <v>0.45</v>
      </c>
      <c r="F19" s="12">
        <f t="shared" si="0"/>
        <v>2.5499999999999998</v>
      </c>
    </row>
    <row r="20" spans="1:6" ht="15.75" thickBot="1" x14ac:dyDescent="0.3">
      <c r="A20" s="14"/>
      <c r="B20" s="10" t="s">
        <v>27</v>
      </c>
      <c r="C20" s="9" t="s">
        <v>0</v>
      </c>
      <c r="D20" s="11">
        <v>3</v>
      </c>
      <c r="E20" s="12">
        <v>0.57399999999999995</v>
      </c>
      <c r="F20" s="12">
        <f t="shared" si="0"/>
        <v>2.4260000000000002</v>
      </c>
    </row>
    <row r="21" spans="1:6" ht="15.75" thickBot="1" x14ac:dyDescent="0.3">
      <c r="A21" s="9" t="s">
        <v>28</v>
      </c>
      <c r="B21" s="10" t="s">
        <v>29</v>
      </c>
      <c r="C21" s="9" t="s">
        <v>30</v>
      </c>
      <c r="D21" s="11">
        <v>0.83799999999999997</v>
      </c>
      <c r="E21" s="12">
        <v>0.55500000000000005</v>
      </c>
      <c r="F21" s="12">
        <f t="shared" si="0"/>
        <v>0.28299999999999992</v>
      </c>
    </row>
    <row r="22" spans="1:6" ht="15.75" thickBot="1" x14ac:dyDescent="0.3">
      <c r="A22" s="19" t="s">
        <v>31</v>
      </c>
      <c r="B22" s="10" t="s">
        <v>32</v>
      </c>
      <c r="C22" s="9" t="s">
        <v>30</v>
      </c>
      <c r="D22" s="11">
        <v>9.9000000000000005E-2</v>
      </c>
      <c r="E22" s="12">
        <v>0.05</v>
      </c>
      <c r="F22" s="12">
        <f>D22-E22</f>
        <v>4.9000000000000002E-2</v>
      </c>
    </row>
    <row r="23" spans="1:6" ht="15.75" thickBot="1" x14ac:dyDescent="0.3">
      <c r="A23" s="20" t="s">
        <v>33</v>
      </c>
      <c r="B23" s="21"/>
      <c r="C23" s="9" t="s">
        <v>0</v>
      </c>
      <c r="D23" s="22">
        <f>SUM(D8:D20)</f>
        <v>15.491400000000001</v>
      </c>
      <c r="E23" s="23">
        <f>SUM(E8:E20)</f>
        <v>4.5679999999999996</v>
      </c>
      <c r="F23" s="22">
        <f>D23-E23</f>
        <v>10.923400000000001</v>
      </c>
    </row>
    <row r="24" spans="1:6" ht="15.75" thickBot="1" x14ac:dyDescent="0.3">
      <c r="A24" s="20" t="s">
        <v>33</v>
      </c>
      <c r="B24" s="21"/>
      <c r="C24" s="9" t="s">
        <v>30</v>
      </c>
      <c r="D24" s="22">
        <f>SUM(D21:D22)</f>
        <v>0.93699999999999994</v>
      </c>
      <c r="E24" s="22">
        <f>SUM(E21:E22)</f>
        <v>0.60500000000000009</v>
      </c>
      <c r="F24" s="22">
        <f>D24-E24</f>
        <v>0.33199999999999985</v>
      </c>
    </row>
    <row r="25" spans="1:6" ht="15.75" thickBot="1" x14ac:dyDescent="0.3">
      <c r="A25" s="20" t="s">
        <v>34</v>
      </c>
      <c r="B25" s="21"/>
      <c r="C25" s="24"/>
      <c r="D25" s="25">
        <f>SUM(D23:D24)</f>
        <v>16.4284</v>
      </c>
      <c r="E25" s="26">
        <f>SUM(E23:E24)</f>
        <v>5.173</v>
      </c>
      <c r="F25" s="25">
        <f>D25-E25</f>
        <v>11.2554</v>
      </c>
    </row>
  </sheetData>
  <mergeCells count="11">
    <mergeCell ref="A6:A7"/>
    <mergeCell ref="B6:B7"/>
    <mergeCell ref="C6:C7"/>
    <mergeCell ref="A2:F3"/>
    <mergeCell ref="A24:B24"/>
    <mergeCell ref="A25:B25"/>
    <mergeCell ref="A9:A10"/>
    <mergeCell ref="A12:A13"/>
    <mergeCell ref="A14:A17"/>
    <mergeCell ref="A19:A20"/>
    <mergeCell ref="A23:B23"/>
  </mergeCells>
  <conditionalFormatting sqref="F8 F22">
    <cfRule type="cellIs" dxfId="12" priority="13" stopIfTrue="1" operator="lessThan">
      <formula>-0.1</formula>
    </cfRule>
  </conditionalFormatting>
  <conditionalFormatting sqref="F12">
    <cfRule type="cellIs" dxfId="11" priority="12" stopIfTrue="1" operator="lessThan">
      <formula>-0.1</formula>
    </cfRule>
  </conditionalFormatting>
  <conditionalFormatting sqref="F13">
    <cfRule type="cellIs" dxfId="10" priority="11" stopIfTrue="1" operator="lessThan">
      <formula>-0.1</formula>
    </cfRule>
  </conditionalFormatting>
  <conditionalFormatting sqref="F14">
    <cfRule type="cellIs" dxfId="9" priority="10" stopIfTrue="1" operator="lessThan">
      <formula>-0.1</formula>
    </cfRule>
  </conditionalFormatting>
  <conditionalFormatting sqref="F15">
    <cfRule type="cellIs" dxfId="8" priority="9" stopIfTrue="1" operator="lessThan">
      <formula>-0.1</formula>
    </cfRule>
  </conditionalFormatting>
  <conditionalFormatting sqref="F16">
    <cfRule type="cellIs" dxfId="7" priority="8" stopIfTrue="1" operator="lessThan">
      <formula>-0.1</formula>
    </cfRule>
  </conditionalFormatting>
  <conditionalFormatting sqref="F17">
    <cfRule type="cellIs" dxfId="6" priority="7" stopIfTrue="1" operator="lessThan">
      <formula>-0.1</formula>
    </cfRule>
  </conditionalFormatting>
  <conditionalFormatting sqref="F18">
    <cfRule type="cellIs" dxfId="5" priority="6" stopIfTrue="1" operator="lessThan">
      <formula>-0.1</formula>
    </cfRule>
  </conditionalFormatting>
  <conditionalFormatting sqref="F19">
    <cfRule type="cellIs" dxfId="4" priority="5" stopIfTrue="1" operator="lessThan">
      <formula>-0.1</formula>
    </cfRule>
  </conditionalFormatting>
  <conditionalFormatting sqref="F20">
    <cfRule type="cellIs" dxfId="3" priority="4" stopIfTrue="1" operator="lessThan">
      <formula>-0.1</formula>
    </cfRule>
  </conditionalFormatting>
  <conditionalFormatting sqref="F21">
    <cfRule type="cellIs" dxfId="2" priority="3" stopIfTrue="1" operator="lessThan">
      <formula>-0.1</formula>
    </cfRule>
  </conditionalFormatting>
  <conditionalFormatting sqref="F9:F10">
    <cfRule type="cellIs" dxfId="1" priority="2" stopIfTrue="1" operator="lessThan">
      <formula>-0.1</formula>
    </cfRule>
  </conditionalFormatting>
  <conditionalFormatting sqref="F11">
    <cfRule type="cellIs" dxfId="0" priority="1" stopIfTrue="1" operator="lessThan">
      <formula>-0.1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2022-01-21T05:08:06Z</dcterms:modified>
</cp:coreProperties>
</file>